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oc-To-Help\Projects\SAP Brukerdokumentasjon\"/>
    </mc:Choice>
  </mc:AlternateContent>
  <xr:revisionPtr revIDLastSave="0" documentId="8_{BE2F46AD-0A47-4BCC-8D04-815A54984AF8}" xr6:coauthVersionLast="46" xr6:coauthVersionMax="46" xr10:uidLastSave="{00000000-0000-0000-0000-000000000000}"/>
  <bookViews>
    <workbookView xWindow="28680" yWindow="-120" windowWidth="29040" windowHeight="17640" xr2:uid="{D507D7B5-46E7-4E36-BC94-1D36E1539FDE}"/>
  </bookViews>
  <sheets>
    <sheet name="Arb.planer med betalt lunsj" sheetId="1" r:id="rId1"/>
    <sheet name="Arb.planer med ubetalt lunsj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85" i="2" l="1"/>
  <c r="G85" i="2"/>
  <c r="F85" i="2"/>
  <c r="E85" i="2"/>
  <c r="D85" i="2"/>
  <c r="C85" i="2"/>
  <c r="B85" i="2"/>
  <c r="H81" i="2"/>
  <c r="G81" i="2"/>
  <c r="F81" i="2"/>
  <c r="I81" i="2" s="1"/>
  <c r="E81" i="2"/>
  <c r="D81" i="2"/>
  <c r="C81" i="2"/>
  <c r="B81" i="2"/>
  <c r="H77" i="2"/>
  <c r="G77" i="2"/>
  <c r="F77" i="2"/>
  <c r="E77" i="2"/>
  <c r="D77" i="2"/>
  <c r="C77" i="2"/>
  <c r="B77" i="2"/>
  <c r="H73" i="2"/>
  <c r="G73" i="2"/>
  <c r="F73" i="2"/>
  <c r="E73" i="2"/>
  <c r="D73" i="2"/>
  <c r="C73" i="2"/>
  <c r="B73" i="2"/>
  <c r="H69" i="2"/>
  <c r="G69" i="2"/>
  <c r="F69" i="2"/>
  <c r="E69" i="2"/>
  <c r="D69" i="2"/>
  <c r="C69" i="2"/>
  <c r="B69" i="2"/>
  <c r="J44" i="1"/>
  <c r="J43" i="1"/>
  <c r="J42" i="1"/>
  <c r="J41" i="1"/>
  <c r="J40" i="1"/>
  <c r="J35" i="1"/>
  <c r="J34" i="1"/>
  <c r="J33" i="1"/>
  <c r="J32" i="1"/>
  <c r="J27" i="1"/>
  <c r="J26" i="1"/>
  <c r="J25" i="1"/>
  <c r="J20" i="1"/>
  <c r="J19" i="1"/>
  <c r="M18" i="1" s="1"/>
  <c r="J14" i="1"/>
  <c r="M13" i="1" s="1"/>
  <c r="H62" i="2"/>
  <c r="G62" i="2"/>
  <c r="F62" i="2"/>
  <c r="E62" i="2"/>
  <c r="D62" i="2"/>
  <c r="C62" i="2"/>
  <c r="B62" i="2"/>
  <c r="H58" i="2"/>
  <c r="G58" i="2"/>
  <c r="F58" i="2"/>
  <c r="E58" i="2"/>
  <c r="D58" i="2"/>
  <c r="C58" i="2"/>
  <c r="B58" i="2"/>
  <c r="I58" i="2" s="1"/>
  <c r="H54" i="2"/>
  <c r="G54" i="2"/>
  <c r="F54" i="2"/>
  <c r="E54" i="2"/>
  <c r="D54" i="2"/>
  <c r="C54" i="2"/>
  <c r="B54" i="2"/>
  <c r="H50" i="2"/>
  <c r="G50" i="2"/>
  <c r="F50" i="2"/>
  <c r="E50" i="2"/>
  <c r="D50" i="2"/>
  <c r="C50" i="2"/>
  <c r="B50" i="2"/>
  <c r="H43" i="2"/>
  <c r="G43" i="2"/>
  <c r="F43" i="2"/>
  <c r="E43" i="2"/>
  <c r="D43" i="2"/>
  <c r="C43" i="2"/>
  <c r="B43" i="2"/>
  <c r="H39" i="2"/>
  <c r="G39" i="2"/>
  <c r="F39" i="2"/>
  <c r="E39" i="2"/>
  <c r="D39" i="2"/>
  <c r="C39" i="2"/>
  <c r="B39" i="2"/>
  <c r="H35" i="2"/>
  <c r="G35" i="2"/>
  <c r="F35" i="2"/>
  <c r="E35" i="2"/>
  <c r="D35" i="2"/>
  <c r="C35" i="2"/>
  <c r="B35" i="2"/>
  <c r="G28" i="2"/>
  <c r="H24" i="2"/>
  <c r="G24" i="2"/>
  <c r="F24" i="2"/>
  <c r="E24" i="2"/>
  <c r="D24" i="2"/>
  <c r="C24" i="2"/>
  <c r="B24" i="2"/>
  <c r="H28" i="2"/>
  <c r="F28" i="2"/>
  <c r="E28" i="2"/>
  <c r="D28" i="2"/>
  <c r="C28" i="2"/>
  <c r="B28" i="2"/>
  <c r="H17" i="2"/>
  <c r="G17" i="2"/>
  <c r="F17" i="2"/>
  <c r="E17" i="2"/>
  <c r="D17" i="2"/>
  <c r="C17" i="2"/>
  <c r="B17" i="2"/>
  <c r="I85" i="2" l="1"/>
  <c r="I77" i="2"/>
  <c r="I73" i="2"/>
  <c r="I69" i="2"/>
  <c r="M39" i="1"/>
  <c r="I39" i="2"/>
  <c r="I17" i="2"/>
  <c r="L14" i="2" s="1"/>
  <c r="I28" i="2"/>
  <c r="I50" i="2"/>
  <c r="I43" i="2"/>
  <c r="I24" i="2"/>
  <c r="I54" i="2"/>
  <c r="I35" i="2"/>
  <c r="L32" i="2" s="1"/>
  <c r="I62" i="2"/>
  <c r="L47" i="2"/>
  <c r="L21" i="2"/>
  <c r="M24" i="1"/>
  <c r="M31" i="1"/>
  <c r="L66" i="2" l="1"/>
</calcChain>
</file>

<file path=xl/sharedStrings.xml><?xml version="1.0" encoding="utf-8"?>
<sst xmlns="http://schemas.openxmlformats.org/spreadsheetml/2006/main" count="198" uniqueCount="27">
  <si>
    <t>Bestilling av ny arbeidsplan:</t>
  </si>
  <si>
    <t>Mandag</t>
  </si>
  <si>
    <t>Tirsdag</t>
  </si>
  <si>
    <t>Onsdag</t>
  </si>
  <si>
    <t>Torsdag</t>
  </si>
  <si>
    <t>Fredag</t>
  </si>
  <si>
    <t>Lørdag</t>
  </si>
  <si>
    <t>Søndag</t>
  </si>
  <si>
    <t>Er arbeidstiden inkl. i Fleksitidsavtalen?</t>
  </si>
  <si>
    <t>Ja/Nei</t>
  </si>
  <si>
    <t>Fyll ut i de gule feltene nedenfor:</t>
  </si>
  <si>
    <t>Antall timer pr. uke ved 100 % arbeid:</t>
  </si>
  <si>
    <t>Arbeidstidsprosent inkl. betalt lunsj:</t>
  </si>
  <si>
    <t>Arbeidstidsprosent inkl. ubetalt lunsj:</t>
  </si>
  <si>
    <t>Sum antall timer pr. dag:</t>
  </si>
  <si>
    <t xml:space="preserve">Ubetalt lunsj: </t>
  </si>
  <si>
    <t xml:space="preserve">Arbeidstiden lik hele året? </t>
  </si>
  <si>
    <t>Hvis nei, lages både sommerplan og vinterplan</t>
  </si>
  <si>
    <t>Uke 1:</t>
  </si>
  <si>
    <t>OBS: Hver dag må enten være fridag eller fulldagsarbeidsplan. Vi lager ikke en "halv-arbeidsdag", da må dellønnsprosenten reduseres.</t>
  </si>
  <si>
    <t>Antall arbeidstimer:</t>
  </si>
  <si>
    <t>Uke 2:</t>
  </si>
  <si>
    <t>Uke 3:</t>
  </si>
  <si>
    <t>Uke 4:</t>
  </si>
  <si>
    <t>Antall arbeidstimer inkl. bet.lunsj</t>
  </si>
  <si>
    <t>Sum hver uke:</t>
  </si>
  <si>
    <t>Uke 5: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</si>
</sst>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0" fillId="0" borderId="0" xfId="0" applyFont="1"/>
    <xf numFmtId="0" fontId="0" fillId="2" borderId="1" xfId="0" applyFill="1" applyBorder="1" applyProtection="1">
      <protection locked="0"/>
    </xf>
    <xf numFmtId="0" fontId="0" fillId="0" borderId="0" xfId="0" applyBorder="1"/>
    <xf numFmtId="0" fontId="0" fillId="0" borderId="8" xfId="0" applyBorder="1"/>
    <xf numFmtId="0" fontId="0" fillId="0" borderId="5" xfId="0" applyFont="1" applyFill="1" applyBorder="1"/>
    <xf numFmtId="0" fontId="0" fillId="0" borderId="7" xfId="0" applyFont="1" applyFill="1" applyBorder="1"/>
    <xf numFmtId="0" fontId="0" fillId="2" borderId="1" xfId="0" applyFont="1" applyFill="1" applyBorder="1" applyProtection="1">
      <protection locked="0"/>
    </xf>
    <xf numFmtId="0" fontId="0" fillId="0" borderId="0" xfId="0" applyFont="1" applyBorder="1"/>
    <xf numFmtId="0" fontId="2" fillId="0" borderId="0" xfId="0" applyFont="1" applyAlignment="1">
      <alignment horizontal="center"/>
    </xf>
    <xf numFmtId="0" fontId="0" fillId="0" borderId="0" xfId="0" applyFont="1" applyFill="1" applyBorder="1" applyProtection="1">
      <protection locked="0"/>
    </xf>
    <xf numFmtId="0" fontId="0" fillId="0" borderId="1" xfId="0" applyBorder="1"/>
    <xf numFmtId="0" fontId="0" fillId="0" borderId="1" xfId="0" applyFont="1" applyFill="1" applyBorder="1"/>
    <xf numFmtId="10" fontId="0" fillId="0" borderId="1" xfId="1" applyNumberFormat="1" applyFont="1" applyBorder="1"/>
    <xf numFmtId="49" fontId="0" fillId="0" borderId="1" xfId="0" applyNumberFormat="1" applyFont="1" applyBorder="1" applyAlignment="1">
      <alignment horizontal="center"/>
    </xf>
    <xf numFmtId="0" fontId="0" fillId="0" borderId="0" xfId="0" applyFill="1" applyProtection="1">
      <protection locked="0"/>
    </xf>
    <xf numFmtId="0" fontId="2" fillId="0" borderId="1" xfId="0" applyFont="1" applyBorder="1"/>
    <xf numFmtId="0" fontId="0" fillId="0" borderId="0" xfId="0" applyAlignment="1">
      <alignment horizontal="left"/>
    </xf>
    <xf numFmtId="0" fontId="0" fillId="0" borderId="0" xfId="0" applyFont="1" applyAlignment="1"/>
    <xf numFmtId="43" fontId="0" fillId="0" borderId="0" xfId="2" applyFont="1" applyBorder="1" applyAlignment="1"/>
    <xf numFmtId="0" fontId="0" fillId="0" borderId="0" xfId="0" applyBorder="1" applyAlignment="1"/>
    <xf numFmtId="10" fontId="0" fillId="0" borderId="0" xfId="1" applyNumberFormat="1" applyFont="1" applyBorder="1" applyAlignment="1"/>
    <xf numFmtId="2" fontId="0" fillId="0" borderId="0" xfId="0" applyNumberFormat="1" applyFill="1" applyBorder="1" applyAlignment="1">
      <alignment horizontal="left"/>
    </xf>
    <xf numFmtId="49" fontId="0" fillId="0" borderId="0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/>
    </xf>
    <xf numFmtId="49" fontId="0" fillId="0" borderId="0" xfId="0" applyNumberFormat="1" applyFont="1" applyAlignment="1">
      <alignment horizontal="left"/>
    </xf>
    <xf numFmtId="49" fontId="2" fillId="0" borderId="0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left"/>
    </xf>
    <xf numFmtId="49" fontId="0" fillId="0" borderId="10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0" fillId="2" borderId="0" xfId="0" applyFill="1" applyAlignment="1" applyProtection="1">
      <alignment horizontal="center"/>
      <protection locked="0"/>
    </xf>
    <xf numFmtId="0" fontId="0" fillId="0" borderId="5" xfId="0" applyBorder="1" applyAlignment="1">
      <alignment horizontal="left"/>
    </xf>
    <xf numFmtId="43" fontId="0" fillId="0" borderId="9" xfId="2" applyFont="1" applyFill="1" applyBorder="1"/>
    <xf numFmtId="0" fontId="2" fillId="0" borderId="13" xfId="0" applyFont="1" applyBorder="1"/>
    <xf numFmtId="0" fontId="2" fillId="0" borderId="13" xfId="0" applyFont="1" applyFill="1" applyBorder="1" applyAlignment="1">
      <alignment horizontal="center"/>
    </xf>
    <xf numFmtId="0" fontId="2" fillId="0" borderId="13" xfId="0" applyFont="1" applyFill="1" applyBorder="1"/>
    <xf numFmtId="43" fontId="0" fillId="0" borderId="9" xfId="2" applyFont="1" applyFill="1" applyBorder="1" applyAlignment="1">
      <alignment horizontal="center"/>
    </xf>
    <xf numFmtId="0" fontId="0" fillId="0" borderId="14" xfId="0" applyFill="1" applyBorder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0" xfId="0" applyFont="1" applyBorder="1" applyAlignment="1">
      <alignment horizontal="center" wrapText="1"/>
    </xf>
    <xf numFmtId="0" fontId="0" fillId="0" borderId="12" xfId="0" applyFont="1" applyBorder="1" applyAlignment="1">
      <alignment horizontal="center" wrapText="1"/>
    </xf>
    <xf numFmtId="0" fontId="0" fillId="0" borderId="11" xfId="0" applyFont="1" applyBorder="1" applyAlignment="1">
      <alignment horizontal="center" wrapText="1"/>
    </xf>
    <xf numFmtId="0" fontId="0" fillId="0" borderId="0" xfId="0" applyAlignment="1">
      <alignment horizontal="left"/>
    </xf>
    <xf numFmtId="0" fontId="0" fillId="0" borderId="0" xfId="0" applyFont="1" applyAlignment="1">
      <alignment horizontal="left"/>
    </xf>
    <xf numFmtId="0" fontId="0" fillId="0" borderId="6" xfId="0" applyFill="1" applyBorder="1" applyAlignment="1" applyProtection="1">
      <alignment horizontal="center"/>
      <protection locked="0"/>
    </xf>
    <xf numFmtId="0" fontId="2" fillId="0" borderId="2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Font="1" applyBorder="1" applyAlignment="1">
      <alignment horizontal="left" wrapText="1"/>
    </xf>
  </cellXfs>
  <cellStyles count="3">
    <cellStyle name="Komma" xfId="2" builtinId="3"/>
    <cellStyle name="Normal" xfId="0" builtinId="0"/>
    <cellStyle name="Pros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3CA5C-9E0E-4101-9687-5A5526983A9D}">
  <dimension ref="A1:W1048570"/>
  <sheetViews>
    <sheetView tabSelected="1" topLeftCell="A28" workbookViewId="0">
      <selection activeCell="A39" sqref="A39:J44"/>
    </sheetView>
  </sheetViews>
  <sheetFormatPr baseColWidth="10" defaultColWidth="9.140625" defaultRowHeight="15" x14ac:dyDescent="0.25"/>
  <cols>
    <col min="1" max="1" width="6.28515625" bestFit="1" customWidth="1"/>
    <col min="2" max="2" width="31.42578125" bestFit="1" customWidth="1"/>
    <col min="3" max="3" width="8" bestFit="1" customWidth="1"/>
    <col min="4" max="4" width="7" bestFit="1" customWidth="1"/>
    <col min="5" max="5" width="7.28515625" bestFit="1" customWidth="1"/>
    <col min="6" max="6" width="7.7109375" bestFit="1" customWidth="1"/>
    <col min="7" max="8" width="6.7109375" bestFit="1" customWidth="1"/>
    <col min="9" max="9" width="7.28515625" bestFit="1" customWidth="1"/>
    <col min="10" max="10" width="12.28515625" bestFit="1" customWidth="1"/>
    <col min="11" max="11" width="12.28515625" style="3" customWidth="1"/>
    <col min="12" max="12" width="30.28515625" bestFit="1" customWidth="1"/>
    <col min="13" max="13" width="8.28515625" bestFit="1" customWidth="1"/>
    <col min="15" max="15" width="10.28515625" bestFit="1" customWidth="1"/>
    <col min="16" max="16" width="7.5703125" bestFit="1" customWidth="1"/>
    <col min="17" max="17" width="6.7109375" bestFit="1" customWidth="1"/>
    <col min="18" max="18" width="7" bestFit="1" customWidth="1"/>
    <col min="19" max="19" width="7.42578125" bestFit="1" customWidth="1"/>
    <col min="20" max="20" width="6.42578125" bestFit="1" customWidth="1"/>
    <col min="21" max="21" width="6.5703125" bestFit="1" customWidth="1"/>
    <col min="22" max="22" width="6.85546875" bestFit="1" customWidth="1"/>
    <col min="23" max="23" width="30.28515625" bestFit="1" customWidth="1"/>
  </cols>
  <sheetData>
    <row r="1" spans="1:13" x14ac:dyDescent="0.25">
      <c r="A1" s="38" t="s">
        <v>0</v>
      </c>
      <c r="B1" s="38"/>
      <c r="C1" s="38"/>
      <c r="D1" s="38"/>
      <c r="E1" s="38"/>
      <c r="F1" s="38"/>
      <c r="G1" s="38"/>
      <c r="H1" s="38"/>
      <c r="I1" s="38"/>
    </row>
    <row r="3" spans="1:13" x14ac:dyDescent="0.25">
      <c r="A3" s="39" t="s">
        <v>10</v>
      </c>
      <c r="B3" s="39"/>
    </row>
    <row r="4" spans="1:13" x14ac:dyDescent="0.25">
      <c r="I4" s="3"/>
    </row>
    <row r="5" spans="1:13" x14ac:dyDescent="0.25">
      <c r="A5" s="43" t="s">
        <v>11</v>
      </c>
      <c r="B5" s="43"/>
      <c r="C5" s="30">
        <v>37.5</v>
      </c>
    </row>
    <row r="6" spans="1:13" x14ac:dyDescent="0.25">
      <c r="A6" s="44" t="s">
        <v>16</v>
      </c>
      <c r="B6" s="44"/>
      <c r="C6" s="30" t="s">
        <v>9</v>
      </c>
      <c r="D6" s="39" t="s">
        <v>17</v>
      </c>
      <c r="E6" s="39"/>
      <c r="F6" s="39"/>
      <c r="G6" s="39"/>
      <c r="H6" s="39"/>
      <c r="I6" s="39"/>
    </row>
    <row r="7" spans="1:13" x14ac:dyDescent="0.25">
      <c r="A7" s="44" t="s">
        <v>8</v>
      </c>
      <c r="B7" s="44"/>
      <c r="C7" s="30" t="s">
        <v>9</v>
      </c>
    </row>
    <row r="8" spans="1:13" x14ac:dyDescent="0.25">
      <c r="A8" s="1"/>
      <c r="B8" s="15"/>
      <c r="I8" s="3"/>
    </row>
    <row r="9" spans="1:13" x14ac:dyDescent="0.25">
      <c r="A9" s="1"/>
      <c r="B9" s="15"/>
      <c r="I9" s="3"/>
    </row>
    <row r="10" spans="1:13" ht="29.45" customHeight="1" x14ac:dyDescent="0.25">
      <c r="A10" s="40" t="s">
        <v>19</v>
      </c>
      <c r="B10" s="41"/>
      <c r="C10" s="41"/>
      <c r="D10" s="41"/>
      <c r="E10" s="41"/>
      <c r="F10" s="41"/>
      <c r="G10" s="42"/>
      <c r="H10" s="18"/>
      <c r="I10" s="18"/>
    </row>
    <row r="11" spans="1:13" x14ac:dyDescent="0.25">
      <c r="A11" s="1"/>
      <c r="B11" s="15"/>
      <c r="I11" s="3"/>
    </row>
    <row r="12" spans="1:13" x14ac:dyDescent="0.25">
      <c r="A12" s="1"/>
      <c r="B12" s="15"/>
      <c r="I12" s="3"/>
    </row>
    <row r="13" spans="1:13" x14ac:dyDescent="0.25">
      <c r="A13" s="3"/>
      <c r="B13" s="26"/>
      <c r="C13" s="16" t="s">
        <v>1</v>
      </c>
      <c r="D13" s="16" t="s">
        <v>2</v>
      </c>
      <c r="E13" s="16" t="s">
        <v>3</v>
      </c>
      <c r="F13" s="16" t="s">
        <v>4</v>
      </c>
      <c r="G13" s="16" t="s">
        <v>5</v>
      </c>
      <c r="H13" s="16" t="s">
        <v>6</v>
      </c>
      <c r="I13" s="16" t="s">
        <v>7</v>
      </c>
      <c r="J13" s="11" t="s">
        <v>25</v>
      </c>
      <c r="L13" s="12" t="s">
        <v>12</v>
      </c>
      <c r="M13" s="13">
        <f>J14/C5</f>
        <v>1</v>
      </c>
    </row>
    <row r="14" spans="1:13" x14ac:dyDescent="0.25">
      <c r="A14" s="29" t="s">
        <v>18</v>
      </c>
      <c r="B14" s="28" t="s">
        <v>24</v>
      </c>
      <c r="C14" s="7">
        <v>7.5</v>
      </c>
      <c r="D14" s="7">
        <v>7.5</v>
      </c>
      <c r="E14" s="7">
        <v>7.5</v>
      </c>
      <c r="F14" s="7">
        <v>7.5</v>
      </c>
      <c r="G14" s="7">
        <v>7.5</v>
      </c>
      <c r="H14" s="7">
        <v>0</v>
      </c>
      <c r="I14" s="7">
        <v>0</v>
      </c>
      <c r="J14" s="11">
        <f>SUM(C14:I14)</f>
        <v>37.5</v>
      </c>
    </row>
    <row r="15" spans="1:13" x14ac:dyDescent="0.25">
      <c r="A15" s="23"/>
      <c r="B15" s="10"/>
      <c r="C15" s="10"/>
      <c r="D15" s="10"/>
      <c r="E15" s="10"/>
      <c r="F15" s="10"/>
      <c r="G15" s="10"/>
      <c r="H15" s="10"/>
    </row>
    <row r="16" spans="1:13" x14ac:dyDescent="0.25">
      <c r="A16" s="23"/>
      <c r="B16" s="10"/>
      <c r="C16" s="10"/>
      <c r="D16" s="10"/>
      <c r="E16" s="10"/>
      <c r="F16" s="10"/>
      <c r="G16" s="10"/>
      <c r="H16" s="10"/>
    </row>
    <row r="17" spans="1:23" x14ac:dyDescent="0.25">
      <c r="A17" s="23"/>
      <c r="B17" s="10"/>
      <c r="C17" s="10"/>
      <c r="D17" s="10"/>
      <c r="E17" s="10"/>
      <c r="F17" s="10"/>
      <c r="G17" s="10"/>
      <c r="H17" s="10"/>
    </row>
    <row r="18" spans="1:23" x14ac:dyDescent="0.25">
      <c r="A18" s="3"/>
      <c r="B18" s="3"/>
      <c r="C18" s="16" t="s">
        <v>1</v>
      </c>
      <c r="D18" s="16" t="s">
        <v>2</v>
      </c>
      <c r="E18" s="16" t="s">
        <v>3</v>
      </c>
      <c r="F18" s="16" t="s">
        <v>4</v>
      </c>
      <c r="G18" s="16" t="s">
        <v>5</v>
      </c>
      <c r="H18" s="16" t="s">
        <v>6</v>
      </c>
      <c r="I18" s="16" t="s">
        <v>7</v>
      </c>
      <c r="J18" s="11" t="s">
        <v>25</v>
      </c>
      <c r="L18" s="12" t="s">
        <v>12</v>
      </c>
      <c r="M18" s="13">
        <f>SUM(J19:J20)/(C5*2)</f>
        <v>1</v>
      </c>
      <c r="O18" s="3"/>
      <c r="P18" s="3"/>
      <c r="Q18" s="3"/>
      <c r="R18" s="3"/>
      <c r="S18" s="3"/>
      <c r="T18" s="3"/>
      <c r="U18" s="3"/>
      <c r="V18" s="3"/>
      <c r="W18" s="3"/>
    </row>
    <row r="19" spans="1:23" x14ac:dyDescent="0.25">
      <c r="A19" s="24" t="s">
        <v>18</v>
      </c>
      <c r="B19" s="28" t="s">
        <v>24</v>
      </c>
      <c r="C19" s="7">
        <v>7.5</v>
      </c>
      <c r="D19" s="7">
        <v>7.5</v>
      </c>
      <c r="E19" s="7">
        <v>7.5</v>
      </c>
      <c r="F19" s="7">
        <v>7.5</v>
      </c>
      <c r="G19" s="7">
        <v>7.5</v>
      </c>
      <c r="H19" s="7">
        <v>0</v>
      </c>
      <c r="I19" s="7">
        <v>0</v>
      </c>
      <c r="J19" s="11">
        <f>SUM(C19:I19)</f>
        <v>37.5</v>
      </c>
      <c r="L19" s="8"/>
    </row>
    <row r="20" spans="1:23" x14ac:dyDescent="0.25">
      <c r="A20" s="29" t="s">
        <v>21</v>
      </c>
      <c r="B20" s="28" t="s">
        <v>24</v>
      </c>
      <c r="C20" s="7">
        <v>7.5</v>
      </c>
      <c r="D20" s="7">
        <v>7.5</v>
      </c>
      <c r="E20" s="7">
        <v>7.5</v>
      </c>
      <c r="F20" s="7">
        <v>7.5</v>
      </c>
      <c r="G20" s="7">
        <v>7.5</v>
      </c>
      <c r="H20" s="7">
        <v>0</v>
      </c>
      <c r="I20" s="7">
        <v>0</v>
      </c>
      <c r="J20" s="11">
        <f>SUM(C20:I20)</f>
        <v>37.5</v>
      </c>
    </row>
    <row r="21" spans="1:23" x14ac:dyDescent="0.25">
      <c r="A21" s="25"/>
    </row>
    <row r="22" spans="1:23" x14ac:dyDescent="0.25">
      <c r="A22" s="25"/>
    </row>
    <row r="23" spans="1:23" x14ac:dyDescent="0.25">
      <c r="A23" s="25"/>
    </row>
    <row r="24" spans="1:23" x14ac:dyDescent="0.25">
      <c r="A24" s="3"/>
      <c r="B24" s="26"/>
      <c r="C24" s="16" t="s">
        <v>1</v>
      </c>
      <c r="D24" s="16" t="s">
        <v>2</v>
      </c>
      <c r="E24" s="16" t="s">
        <v>3</v>
      </c>
      <c r="F24" s="16" t="s">
        <v>4</v>
      </c>
      <c r="G24" s="16" t="s">
        <v>5</v>
      </c>
      <c r="H24" s="16" t="s">
        <v>6</v>
      </c>
      <c r="I24" s="16" t="s">
        <v>7</v>
      </c>
      <c r="J24" s="11" t="s">
        <v>25</v>
      </c>
      <c r="L24" s="12" t="s">
        <v>12</v>
      </c>
      <c r="M24" s="13">
        <f>SUM(J25:J27)/(C5*3)</f>
        <v>1</v>
      </c>
    </row>
    <row r="25" spans="1:23" x14ac:dyDescent="0.25">
      <c r="A25" s="29" t="s">
        <v>18</v>
      </c>
      <c r="B25" s="14" t="s">
        <v>24</v>
      </c>
      <c r="C25" s="7">
        <v>7.5</v>
      </c>
      <c r="D25" s="7">
        <v>7.5</v>
      </c>
      <c r="E25" s="7">
        <v>7.5</v>
      </c>
      <c r="F25" s="7">
        <v>7.5</v>
      </c>
      <c r="G25" s="7">
        <v>7.5</v>
      </c>
      <c r="H25" s="7">
        <v>0</v>
      </c>
      <c r="I25" s="7">
        <v>0</v>
      </c>
      <c r="J25" s="11">
        <f>SUM(C25:I25)</f>
        <v>37.5</v>
      </c>
      <c r="L25" s="8"/>
    </row>
    <row r="26" spans="1:23" x14ac:dyDescent="0.25">
      <c r="A26" s="29" t="s">
        <v>21</v>
      </c>
      <c r="B26" s="14" t="s">
        <v>24</v>
      </c>
      <c r="C26" s="7">
        <v>7.5</v>
      </c>
      <c r="D26" s="7">
        <v>7.5</v>
      </c>
      <c r="E26" s="7">
        <v>7.5</v>
      </c>
      <c r="F26" s="7">
        <v>7.5</v>
      </c>
      <c r="G26" s="7">
        <v>7.5</v>
      </c>
      <c r="H26" s="7">
        <v>0</v>
      </c>
      <c r="I26" s="7">
        <v>0</v>
      </c>
      <c r="J26" s="11">
        <f>SUM(C26:I26)</f>
        <v>37.5</v>
      </c>
      <c r="L26" s="3"/>
    </row>
    <row r="27" spans="1:23" x14ac:dyDescent="0.25">
      <c r="A27" s="29" t="s">
        <v>22</v>
      </c>
      <c r="B27" s="14" t="s">
        <v>24</v>
      </c>
      <c r="C27" s="7">
        <v>7.5</v>
      </c>
      <c r="D27" s="7">
        <v>7.5</v>
      </c>
      <c r="E27" s="7">
        <v>7.5</v>
      </c>
      <c r="F27" s="7">
        <v>7.5</v>
      </c>
      <c r="G27" s="7">
        <v>7.5</v>
      </c>
      <c r="H27" s="7">
        <v>0</v>
      </c>
      <c r="I27" s="7">
        <v>0</v>
      </c>
      <c r="J27" s="11">
        <f>SUM(C27:I27)</f>
        <v>37.5</v>
      </c>
    </row>
    <row r="28" spans="1:23" x14ac:dyDescent="0.25">
      <c r="A28" s="25"/>
    </row>
    <row r="29" spans="1:23" x14ac:dyDescent="0.25">
      <c r="A29" s="25"/>
    </row>
    <row r="30" spans="1:23" x14ac:dyDescent="0.25">
      <c r="A30" s="25"/>
    </row>
    <row r="31" spans="1:23" x14ac:dyDescent="0.25">
      <c r="A31" s="3"/>
      <c r="B31" s="27"/>
      <c r="C31" s="16" t="s">
        <v>1</v>
      </c>
      <c r="D31" s="16" t="s">
        <v>2</v>
      </c>
      <c r="E31" s="16" t="s">
        <v>3</v>
      </c>
      <c r="F31" s="16" t="s">
        <v>4</v>
      </c>
      <c r="G31" s="16" t="s">
        <v>5</v>
      </c>
      <c r="H31" s="16" t="s">
        <v>6</v>
      </c>
      <c r="I31" s="16" t="s">
        <v>7</v>
      </c>
      <c r="J31" s="11" t="s">
        <v>25</v>
      </c>
      <c r="L31" s="12" t="s">
        <v>12</v>
      </c>
      <c r="M31" s="13">
        <f>SUM(J32:J35)/(C5*4)</f>
        <v>1</v>
      </c>
    </row>
    <row r="32" spans="1:23" x14ac:dyDescent="0.25">
      <c r="A32" s="16" t="s">
        <v>18</v>
      </c>
      <c r="B32" s="14" t="s">
        <v>24</v>
      </c>
      <c r="C32" s="7">
        <v>7.5</v>
      </c>
      <c r="D32" s="7">
        <v>7.5</v>
      </c>
      <c r="E32" s="7">
        <v>7.5</v>
      </c>
      <c r="F32" s="7">
        <v>7.5</v>
      </c>
      <c r="G32" s="7">
        <v>7.5</v>
      </c>
      <c r="H32" s="7">
        <v>0</v>
      </c>
      <c r="I32" s="7">
        <v>0</v>
      </c>
      <c r="J32" s="11">
        <f>SUM(C32:I32)</f>
        <v>37.5</v>
      </c>
      <c r="L32" s="8"/>
    </row>
    <row r="33" spans="1:13" x14ac:dyDescent="0.25">
      <c r="A33" s="16" t="s">
        <v>21</v>
      </c>
      <c r="B33" s="14" t="s">
        <v>24</v>
      </c>
      <c r="C33" s="7">
        <v>7.5</v>
      </c>
      <c r="D33" s="7">
        <v>7.5</v>
      </c>
      <c r="E33" s="7">
        <v>7.5</v>
      </c>
      <c r="F33" s="7">
        <v>7.5</v>
      </c>
      <c r="G33" s="7">
        <v>7.5</v>
      </c>
      <c r="H33" s="7">
        <v>0</v>
      </c>
      <c r="I33" s="7">
        <v>0</v>
      </c>
      <c r="J33" s="11">
        <f>SUM(C33:I33)</f>
        <v>37.5</v>
      </c>
      <c r="L33" s="3"/>
    </row>
    <row r="34" spans="1:13" x14ac:dyDescent="0.25">
      <c r="A34" s="16" t="s">
        <v>22</v>
      </c>
      <c r="B34" s="14" t="s">
        <v>24</v>
      </c>
      <c r="C34" s="7">
        <v>7.5</v>
      </c>
      <c r="D34" s="7">
        <v>7.5</v>
      </c>
      <c r="E34" s="7">
        <v>7.5</v>
      </c>
      <c r="F34" s="7">
        <v>7.5</v>
      </c>
      <c r="G34" s="7">
        <v>7.5</v>
      </c>
      <c r="H34" s="7">
        <v>0</v>
      </c>
      <c r="I34" s="7">
        <v>0</v>
      </c>
      <c r="J34" s="11">
        <f>SUM(C34:I34)</f>
        <v>37.5</v>
      </c>
      <c r="L34" s="3"/>
    </row>
    <row r="35" spans="1:13" x14ac:dyDescent="0.25">
      <c r="A35" s="16" t="s">
        <v>23</v>
      </c>
      <c r="B35" s="14" t="s">
        <v>24</v>
      </c>
      <c r="C35" s="7">
        <v>7.5</v>
      </c>
      <c r="D35" s="7">
        <v>7.5</v>
      </c>
      <c r="E35" s="7">
        <v>7.5</v>
      </c>
      <c r="F35" s="7">
        <v>7.5</v>
      </c>
      <c r="G35" s="7">
        <v>7.5</v>
      </c>
      <c r="H35" s="7">
        <v>0</v>
      </c>
      <c r="I35" s="7">
        <v>0</v>
      </c>
      <c r="J35" s="11">
        <f>SUM(C35:I35)</f>
        <v>37.5</v>
      </c>
    </row>
    <row r="36" spans="1:13" x14ac:dyDescent="0.25">
      <c r="A36" s="17"/>
    </row>
    <row r="37" spans="1:13" x14ac:dyDescent="0.25">
      <c r="A37" s="17"/>
    </row>
    <row r="39" spans="1:13" x14ac:dyDescent="0.25">
      <c r="A39" s="3"/>
      <c r="B39" s="27"/>
      <c r="C39" s="16" t="s">
        <v>1</v>
      </c>
      <c r="D39" s="16" t="s">
        <v>2</v>
      </c>
      <c r="E39" s="16" t="s">
        <v>3</v>
      </c>
      <c r="F39" s="16" t="s">
        <v>4</v>
      </c>
      <c r="G39" s="16" t="s">
        <v>5</v>
      </c>
      <c r="H39" s="16" t="s">
        <v>6</v>
      </c>
      <c r="I39" s="16" t="s">
        <v>7</v>
      </c>
      <c r="J39" s="11" t="s">
        <v>25</v>
      </c>
      <c r="L39" s="12" t="s">
        <v>12</v>
      </c>
      <c r="M39" s="13">
        <f>SUM(J40:J44)/(C5*5)</f>
        <v>1</v>
      </c>
    </row>
    <row r="40" spans="1:13" x14ac:dyDescent="0.25">
      <c r="A40" s="16" t="s">
        <v>18</v>
      </c>
      <c r="B40" s="14" t="s">
        <v>24</v>
      </c>
      <c r="C40" s="7">
        <v>7.5</v>
      </c>
      <c r="D40" s="7">
        <v>7.5</v>
      </c>
      <c r="E40" s="7">
        <v>7.5</v>
      </c>
      <c r="F40" s="7">
        <v>7.5</v>
      </c>
      <c r="G40" s="7">
        <v>7.5</v>
      </c>
      <c r="H40" s="7">
        <v>0</v>
      </c>
      <c r="I40" s="7">
        <v>0</v>
      </c>
      <c r="J40" s="11">
        <f>SUM(C40:I40)</f>
        <v>37.5</v>
      </c>
      <c r="L40" s="8"/>
    </row>
    <row r="41" spans="1:13" x14ac:dyDescent="0.25">
      <c r="A41" s="16" t="s">
        <v>21</v>
      </c>
      <c r="B41" s="14" t="s">
        <v>24</v>
      </c>
      <c r="C41" s="7">
        <v>7.5</v>
      </c>
      <c r="D41" s="7">
        <v>7.5</v>
      </c>
      <c r="E41" s="7">
        <v>7.5</v>
      </c>
      <c r="F41" s="7">
        <v>7.5</v>
      </c>
      <c r="G41" s="7">
        <v>7.5</v>
      </c>
      <c r="H41" s="7">
        <v>0</v>
      </c>
      <c r="I41" s="7">
        <v>0</v>
      </c>
      <c r="J41" s="11">
        <f>SUM(C41:I41)</f>
        <v>37.5</v>
      </c>
      <c r="L41" s="3"/>
    </row>
    <row r="42" spans="1:13" x14ac:dyDescent="0.25">
      <c r="A42" s="16" t="s">
        <v>22</v>
      </c>
      <c r="B42" s="14" t="s">
        <v>24</v>
      </c>
      <c r="C42" s="7">
        <v>7.5</v>
      </c>
      <c r="D42" s="7">
        <v>7.5</v>
      </c>
      <c r="E42" s="7">
        <v>7.5</v>
      </c>
      <c r="F42" s="7">
        <v>7.5</v>
      </c>
      <c r="G42" s="7">
        <v>7.5</v>
      </c>
      <c r="H42" s="7">
        <v>0</v>
      </c>
      <c r="I42" s="7">
        <v>0</v>
      </c>
      <c r="J42" s="11">
        <f>SUM(C42:I42)</f>
        <v>37.5</v>
      </c>
      <c r="L42" s="3"/>
    </row>
    <row r="43" spans="1:13" x14ac:dyDescent="0.25">
      <c r="A43" s="16" t="s">
        <v>23</v>
      </c>
      <c r="B43" s="14" t="s">
        <v>24</v>
      </c>
      <c r="C43" s="7">
        <v>7.5</v>
      </c>
      <c r="D43" s="7">
        <v>7.5</v>
      </c>
      <c r="E43" s="7">
        <v>7.5</v>
      </c>
      <c r="F43" s="7">
        <v>7.5</v>
      </c>
      <c r="G43" s="7">
        <v>7.5</v>
      </c>
      <c r="H43" s="7">
        <v>0</v>
      </c>
      <c r="I43" s="7">
        <v>0</v>
      </c>
      <c r="J43" s="11">
        <f>SUM(C43:I43)</f>
        <v>37.5</v>
      </c>
    </row>
    <row r="44" spans="1:13" x14ac:dyDescent="0.25">
      <c r="A44" s="16" t="s">
        <v>26</v>
      </c>
      <c r="B44" s="14" t="s">
        <v>24</v>
      </c>
      <c r="C44" s="7">
        <v>7.5</v>
      </c>
      <c r="D44" s="7">
        <v>7.5</v>
      </c>
      <c r="E44" s="7">
        <v>7.5</v>
      </c>
      <c r="F44" s="7">
        <v>7.5</v>
      </c>
      <c r="G44" s="7">
        <v>7.5</v>
      </c>
      <c r="H44" s="7">
        <v>0</v>
      </c>
      <c r="I44" s="7">
        <v>0</v>
      </c>
      <c r="J44" s="11">
        <f>SUM(C44:I44)</f>
        <v>37.5</v>
      </c>
    </row>
    <row r="45" spans="1:13" x14ac:dyDescent="0.25">
      <c r="J45" s="37"/>
    </row>
    <row r="1048570" spans="9:9" x14ac:dyDescent="0.25">
      <c r="I1048570" s="13"/>
    </row>
  </sheetData>
  <mergeCells count="7">
    <mergeCell ref="A1:I1"/>
    <mergeCell ref="D6:I6"/>
    <mergeCell ref="A10:G10"/>
    <mergeCell ref="A3:B3"/>
    <mergeCell ref="A5:B5"/>
    <mergeCell ref="A6:B6"/>
    <mergeCell ref="A7:B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DD676-6749-4829-B0E2-B90C8A409D01}">
  <dimension ref="A1:L85"/>
  <sheetViews>
    <sheetView topLeftCell="A65" workbookViewId="0">
      <selection activeCell="K73" sqref="K73"/>
    </sheetView>
  </sheetViews>
  <sheetFormatPr baseColWidth="10" defaultColWidth="9.140625" defaultRowHeight="15" x14ac:dyDescent="0.25"/>
  <cols>
    <col min="1" max="1" width="28" bestFit="1" customWidth="1"/>
    <col min="2" max="2" width="8" bestFit="1" customWidth="1"/>
    <col min="3" max="3" width="7" bestFit="1" customWidth="1"/>
    <col min="4" max="4" width="7.28515625" bestFit="1" customWidth="1"/>
    <col min="5" max="5" width="7.7109375" bestFit="1" customWidth="1"/>
    <col min="6" max="7" width="6.7109375" bestFit="1" customWidth="1"/>
    <col min="8" max="8" width="7.28515625" bestFit="1" customWidth="1"/>
    <col min="9" max="9" width="13.28515625" bestFit="1" customWidth="1"/>
    <col min="10" max="10" width="6.7109375" customWidth="1"/>
    <col min="11" max="11" width="31.28515625" bestFit="1" customWidth="1"/>
    <col min="12" max="12" width="8.5703125" bestFit="1" customWidth="1"/>
    <col min="13" max="13" width="8.28515625" bestFit="1" customWidth="1"/>
  </cols>
  <sheetData>
    <row r="1" spans="1:12" x14ac:dyDescent="0.25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9"/>
    </row>
    <row r="3" spans="1:12" x14ac:dyDescent="0.25">
      <c r="A3" t="s">
        <v>10</v>
      </c>
    </row>
    <row r="4" spans="1:12" x14ac:dyDescent="0.25">
      <c r="J4" s="3"/>
    </row>
    <row r="5" spans="1:12" x14ac:dyDescent="0.25">
      <c r="A5" s="43" t="s">
        <v>11</v>
      </c>
      <c r="B5" s="43"/>
      <c r="C5" s="30">
        <v>40</v>
      </c>
      <c r="J5" s="3"/>
    </row>
    <row r="6" spans="1:12" x14ac:dyDescent="0.25">
      <c r="A6" s="44" t="s">
        <v>16</v>
      </c>
      <c r="B6" s="44"/>
      <c r="C6" s="30" t="s">
        <v>9</v>
      </c>
      <c r="D6" s="39" t="s">
        <v>17</v>
      </c>
      <c r="E6" s="39"/>
      <c r="F6" s="39"/>
      <c r="G6" s="39"/>
      <c r="H6" s="39"/>
      <c r="I6" s="39"/>
      <c r="J6" s="3"/>
    </row>
    <row r="7" spans="1:12" x14ac:dyDescent="0.25">
      <c r="A7" s="44" t="s">
        <v>8</v>
      </c>
      <c r="B7" s="44"/>
      <c r="C7" s="30" t="s">
        <v>9</v>
      </c>
      <c r="J7" s="3"/>
    </row>
    <row r="8" spans="1:12" x14ac:dyDescent="0.25">
      <c r="A8" s="1"/>
      <c r="B8" s="15"/>
      <c r="J8" s="3"/>
    </row>
    <row r="9" spans="1:12" x14ac:dyDescent="0.25">
      <c r="A9" s="1"/>
      <c r="B9" s="15"/>
      <c r="J9" s="3"/>
    </row>
    <row r="10" spans="1:12" ht="28.9" customHeight="1" x14ac:dyDescent="0.25">
      <c r="A10" s="52" t="s">
        <v>19</v>
      </c>
      <c r="B10" s="52"/>
      <c r="C10" s="52"/>
      <c r="D10" s="52"/>
      <c r="E10" s="52"/>
      <c r="F10" s="52"/>
      <c r="G10" s="52"/>
      <c r="H10" s="52"/>
      <c r="I10" s="52"/>
      <c r="J10" s="18"/>
    </row>
    <row r="13" spans="1:12" ht="15.75" thickBot="1" x14ac:dyDescent="0.3">
      <c r="B13" s="33" t="s">
        <v>1</v>
      </c>
      <c r="C13" s="33" t="s">
        <v>2</v>
      </c>
      <c r="D13" s="33" t="s">
        <v>3</v>
      </c>
      <c r="E13" s="33" t="s">
        <v>4</v>
      </c>
      <c r="F13" s="33" t="s">
        <v>5</v>
      </c>
      <c r="G13" s="33" t="s">
        <v>6</v>
      </c>
      <c r="H13" s="33" t="s">
        <v>7</v>
      </c>
      <c r="I13" s="35" t="s">
        <v>25</v>
      </c>
    </row>
    <row r="14" spans="1:12" x14ac:dyDescent="0.25">
      <c r="A14" s="49" t="s">
        <v>18</v>
      </c>
      <c r="B14" s="50"/>
      <c r="C14" s="50"/>
      <c r="D14" s="50"/>
      <c r="E14" s="50"/>
      <c r="F14" s="50"/>
      <c r="G14" s="50"/>
      <c r="H14" s="50"/>
      <c r="I14" s="51"/>
      <c r="K14" s="12" t="s">
        <v>13</v>
      </c>
      <c r="L14" s="13">
        <f>I17/C5</f>
        <v>1</v>
      </c>
    </row>
    <row r="15" spans="1:12" x14ac:dyDescent="0.25">
      <c r="A15" s="31" t="s">
        <v>20</v>
      </c>
      <c r="B15" s="2">
        <v>7.5</v>
      </c>
      <c r="C15" s="2">
        <v>7.5</v>
      </c>
      <c r="D15" s="2">
        <v>7.5</v>
      </c>
      <c r="E15" s="2">
        <v>7.5</v>
      </c>
      <c r="F15" s="2">
        <v>7.5</v>
      </c>
      <c r="G15" s="2">
        <v>0</v>
      </c>
      <c r="H15" s="2">
        <v>0</v>
      </c>
      <c r="I15" s="45"/>
      <c r="J15" s="3"/>
    </row>
    <row r="16" spans="1:12" x14ac:dyDescent="0.25">
      <c r="A16" s="5" t="s">
        <v>15</v>
      </c>
      <c r="B16" s="2">
        <v>0.5</v>
      </c>
      <c r="C16" s="2">
        <v>0.5</v>
      </c>
      <c r="D16" s="2">
        <v>0.5</v>
      </c>
      <c r="E16" s="2">
        <v>0.5</v>
      </c>
      <c r="F16" s="2">
        <v>0.5</v>
      </c>
      <c r="G16" s="2">
        <v>0</v>
      </c>
      <c r="H16" s="2">
        <v>0</v>
      </c>
      <c r="I16" s="45"/>
      <c r="J16" s="3"/>
    </row>
    <row r="17" spans="1:12" ht="15.75" thickBot="1" x14ac:dyDescent="0.3">
      <c r="A17" s="6" t="s">
        <v>14</v>
      </c>
      <c r="B17" s="4">
        <f t="shared" ref="B17:H17" si="0">SUM(B15:B16)</f>
        <v>8</v>
      </c>
      <c r="C17" s="4">
        <f t="shared" si="0"/>
        <v>8</v>
      </c>
      <c r="D17" s="4">
        <f t="shared" si="0"/>
        <v>8</v>
      </c>
      <c r="E17" s="4">
        <f t="shared" si="0"/>
        <v>8</v>
      </c>
      <c r="F17" s="4">
        <f t="shared" si="0"/>
        <v>8</v>
      </c>
      <c r="G17" s="4">
        <f t="shared" si="0"/>
        <v>0</v>
      </c>
      <c r="H17" s="4">
        <f t="shared" si="0"/>
        <v>0</v>
      </c>
      <c r="I17" s="36">
        <f>SUM(B17:H17)</f>
        <v>40</v>
      </c>
      <c r="J17" s="22"/>
    </row>
    <row r="20" spans="1:12" ht="15.75" thickBot="1" x14ac:dyDescent="0.3">
      <c r="B20" s="33" t="s">
        <v>1</v>
      </c>
      <c r="C20" s="33" t="s">
        <v>2</v>
      </c>
      <c r="D20" s="33" t="s">
        <v>3</v>
      </c>
      <c r="E20" s="33" t="s">
        <v>4</v>
      </c>
      <c r="F20" s="33" t="s">
        <v>5</v>
      </c>
      <c r="G20" s="33" t="s">
        <v>6</v>
      </c>
      <c r="H20" s="33" t="s">
        <v>7</v>
      </c>
      <c r="I20" s="35" t="s">
        <v>25</v>
      </c>
    </row>
    <row r="21" spans="1:12" x14ac:dyDescent="0.25">
      <c r="A21" s="49" t="s">
        <v>18</v>
      </c>
      <c r="B21" s="50"/>
      <c r="C21" s="50"/>
      <c r="D21" s="50"/>
      <c r="E21" s="50"/>
      <c r="F21" s="50"/>
      <c r="G21" s="50"/>
      <c r="H21" s="50"/>
      <c r="I21" s="51"/>
      <c r="K21" s="12" t="s">
        <v>13</v>
      </c>
      <c r="L21" s="13">
        <f>SUM(I24,I28)/(C5*2)</f>
        <v>1</v>
      </c>
    </row>
    <row r="22" spans="1:12" x14ac:dyDescent="0.25">
      <c r="A22" s="31" t="s">
        <v>20</v>
      </c>
      <c r="B22" s="2">
        <v>7.5</v>
      </c>
      <c r="C22" s="2">
        <v>7.5</v>
      </c>
      <c r="D22" s="2">
        <v>7.5</v>
      </c>
      <c r="E22" s="2">
        <v>7.5</v>
      </c>
      <c r="F22" s="2">
        <v>7.5</v>
      </c>
      <c r="G22" s="2">
        <v>0</v>
      </c>
      <c r="H22" s="2">
        <v>0</v>
      </c>
      <c r="I22" s="45"/>
      <c r="J22" s="20"/>
    </row>
    <row r="23" spans="1:12" x14ac:dyDescent="0.25">
      <c r="A23" s="5" t="s">
        <v>15</v>
      </c>
      <c r="B23" s="2">
        <v>0.5</v>
      </c>
      <c r="C23" s="2">
        <v>0.5</v>
      </c>
      <c r="D23" s="2">
        <v>0.5</v>
      </c>
      <c r="E23" s="2">
        <v>0.5</v>
      </c>
      <c r="F23" s="2">
        <v>0.5</v>
      </c>
      <c r="G23" s="2">
        <v>0</v>
      </c>
      <c r="H23" s="2">
        <v>0</v>
      </c>
      <c r="I23" s="45"/>
      <c r="J23" s="20"/>
    </row>
    <row r="24" spans="1:12" ht="15.75" thickBot="1" x14ac:dyDescent="0.3">
      <c r="A24" s="6" t="s">
        <v>14</v>
      </c>
      <c r="B24" s="4">
        <f t="shared" ref="B24:H24" si="1">SUM(B22:B23)</f>
        <v>8</v>
      </c>
      <c r="C24" s="4">
        <f t="shared" si="1"/>
        <v>8</v>
      </c>
      <c r="D24" s="4">
        <f t="shared" si="1"/>
        <v>8</v>
      </c>
      <c r="E24" s="4">
        <f t="shared" si="1"/>
        <v>8</v>
      </c>
      <c r="F24" s="4">
        <f t="shared" si="1"/>
        <v>8</v>
      </c>
      <c r="G24" s="4">
        <f t="shared" si="1"/>
        <v>0</v>
      </c>
      <c r="H24" s="4">
        <f t="shared" si="1"/>
        <v>0</v>
      </c>
      <c r="I24" s="32">
        <f>SUM(B24:H24)</f>
        <v>40</v>
      </c>
      <c r="J24" s="19"/>
    </row>
    <row r="25" spans="1:12" x14ac:dyDescent="0.25">
      <c r="A25" s="46" t="s">
        <v>21</v>
      </c>
      <c r="B25" s="47"/>
      <c r="C25" s="47"/>
      <c r="D25" s="47"/>
      <c r="E25" s="47"/>
      <c r="F25" s="47"/>
      <c r="G25" s="47"/>
      <c r="H25" s="47"/>
      <c r="I25" s="48"/>
      <c r="J25" s="21"/>
    </row>
    <row r="26" spans="1:12" x14ac:dyDescent="0.25">
      <c r="A26" s="31" t="s">
        <v>20</v>
      </c>
      <c r="B26" s="2">
        <v>7.5</v>
      </c>
      <c r="C26" s="2">
        <v>7.5</v>
      </c>
      <c r="D26" s="2">
        <v>7.5</v>
      </c>
      <c r="E26" s="2">
        <v>7.5</v>
      </c>
      <c r="F26" s="2">
        <v>7.5</v>
      </c>
      <c r="G26" s="2">
        <v>0</v>
      </c>
      <c r="H26" s="2">
        <v>0</v>
      </c>
      <c r="I26" s="45"/>
      <c r="J26" s="20"/>
    </row>
    <row r="27" spans="1:12" x14ac:dyDescent="0.25">
      <c r="A27" s="5" t="s">
        <v>15</v>
      </c>
      <c r="B27" s="2">
        <v>0.5</v>
      </c>
      <c r="C27" s="2">
        <v>0.5</v>
      </c>
      <c r="D27" s="2">
        <v>0.5</v>
      </c>
      <c r="E27" s="2">
        <v>0.5</v>
      </c>
      <c r="F27" s="2">
        <v>0.5</v>
      </c>
      <c r="G27" s="2">
        <v>0</v>
      </c>
      <c r="H27" s="2">
        <v>0</v>
      </c>
      <c r="I27" s="45"/>
      <c r="J27" s="20"/>
    </row>
    <row r="28" spans="1:12" ht="15.75" thickBot="1" x14ac:dyDescent="0.3">
      <c r="A28" s="6" t="s">
        <v>14</v>
      </c>
      <c r="B28" s="4">
        <f t="shared" ref="B28:H28" si="2">SUM(B26:B27)</f>
        <v>8</v>
      </c>
      <c r="C28" s="4">
        <f t="shared" si="2"/>
        <v>8</v>
      </c>
      <c r="D28" s="4">
        <f t="shared" si="2"/>
        <v>8</v>
      </c>
      <c r="E28" s="4">
        <f t="shared" si="2"/>
        <v>8</v>
      </c>
      <c r="F28" s="4">
        <f t="shared" si="2"/>
        <v>8</v>
      </c>
      <c r="G28" s="4">
        <f t="shared" si="2"/>
        <v>0</v>
      </c>
      <c r="H28" s="4">
        <f t="shared" si="2"/>
        <v>0</v>
      </c>
      <c r="I28" s="32">
        <f>SUM(B28:H28)</f>
        <v>40</v>
      </c>
      <c r="J28" s="19"/>
    </row>
    <row r="31" spans="1:12" ht="15.75" thickBot="1" x14ac:dyDescent="0.3">
      <c r="B31" s="33" t="s">
        <v>1</v>
      </c>
      <c r="C31" s="33" t="s">
        <v>2</v>
      </c>
      <c r="D31" s="33" t="s">
        <v>3</v>
      </c>
      <c r="E31" s="33" t="s">
        <v>4</v>
      </c>
      <c r="F31" s="33" t="s">
        <v>5</v>
      </c>
      <c r="G31" s="33" t="s">
        <v>6</v>
      </c>
      <c r="H31" s="33" t="s">
        <v>7</v>
      </c>
      <c r="I31" s="34" t="s">
        <v>25</v>
      </c>
    </row>
    <row r="32" spans="1:12" x14ac:dyDescent="0.25">
      <c r="A32" s="49" t="s">
        <v>18</v>
      </c>
      <c r="B32" s="50"/>
      <c r="C32" s="50"/>
      <c r="D32" s="50"/>
      <c r="E32" s="50"/>
      <c r="F32" s="50"/>
      <c r="G32" s="50"/>
      <c r="H32" s="50"/>
      <c r="I32" s="51"/>
      <c r="K32" s="12" t="s">
        <v>13</v>
      </c>
      <c r="L32" s="13">
        <f>SUM(I35,I39,I43)/(C5*3)</f>
        <v>1</v>
      </c>
    </row>
    <row r="33" spans="1:12" x14ac:dyDescent="0.25">
      <c r="A33" s="31" t="s">
        <v>20</v>
      </c>
      <c r="B33" s="2">
        <v>7.5</v>
      </c>
      <c r="C33" s="2">
        <v>7.5</v>
      </c>
      <c r="D33" s="2">
        <v>7.5</v>
      </c>
      <c r="E33" s="2">
        <v>7.5</v>
      </c>
      <c r="F33" s="2">
        <v>7.5</v>
      </c>
      <c r="G33" s="2">
        <v>0</v>
      </c>
      <c r="H33" s="2">
        <v>0</v>
      </c>
      <c r="I33" s="45"/>
    </row>
    <row r="34" spans="1:12" x14ac:dyDescent="0.25">
      <c r="A34" s="5" t="s">
        <v>15</v>
      </c>
      <c r="B34" s="2">
        <v>0.5</v>
      </c>
      <c r="C34" s="2">
        <v>0.5</v>
      </c>
      <c r="D34" s="2">
        <v>0.5</v>
      </c>
      <c r="E34" s="2">
        <v>0.5</v>
      </c>
      <c r="F34" s="2">
        <v>0.5</v>
      </c>
      <c r="G34" s="2">
        <v>0</v>
      </c>
      <c r="H34" s="2">
        <v>0</v>
      </c>
      <c r="I34" s="45"/>
    </row>
    <row r="35" spans="1:12" ht="15.75" thickBot="1" x14ac:dyDescent="0.3">
      <c r="A35" s="6" t="s">
        <v>14</v>
      </c>
      <c r="B35" s="4">
        <f t="shared" ref="B35:H35" si="3">SUM(B33:B34)</f>
        <v>8</v>
      </c>
      <c r="C35" s="4">
        <f t="shared" si="3"/>
        <v>8</v>
      </c>
      <c r="D35" s="4">
        <f t="shared" si="3"/>
        <v>8</v>
      </c>
      <c r="E35" s="4">
        <f t="shared" si="3"/>
        <v>8</v>
      </c>
      <c r="F35" s="4">
        <f t="shared" si="3"/>
        <v>8</v>
      </c>
      <c r="G35" s="4">
        <f t="shared" si="3"/>
        <v>0</v>
      </c>
      <c r="H35" s="4">
        <f t="shared" si="3"/>
        <v>0</v>
      </c>
      <c r="I35" s="32">
        <f>SUM(B35:H35)</f>
        <v>40</v>
      </c>
    </row>
    <row r="36" spans="1:12" x14ac:dyDescent="0.25">
      <c r="A36" s="46" t="s">
        <v>21</v>
      </c>
      <c r="B36" s="47"/>
      <c r="C36" s="47"/>
      <c r="D36" s="47"/>
      <c r="E36" s="47"/>
      <c r="F36" s="47"/>
      <c r="G36" s="47"/>
      <c r="H36" s="47"/>
      <c r="I36" s="48"/>
    </row>
    <row r="37" spans="1:12" x14ac:dyDescent="0.25">
      <c r="A37" s="31" t="s">
        <v>20</v>
      </c>
      <c r="B37" s="2">
        <v>7.5</v>
      </c>
      <c r="C37" s="2">
        <v>7.5</v>
      </c>
      <c r="D37" s="2">
        <v>7.5</v>
      </c>
      <c r="E37" s="2">
        <v>7.5</v>
      </c>
      <c r="F37" s="2">
        <v>7.5</v>
      </c>
      <c r="G37" s="2">
        <v>0</v>
      </c>
      <c r="H37" s="2">
        <v>0</v>
      </c>
      <c r="I37" s="45"/>
    </row>
    <row r="38" spans="1:12" x14ac:dyDescent="0.25">
      <c r="A38" s="5" t="s">
        <v>15</v>
      </c>
      <c r="B38" s="2">
        <v>0.5</v>
      </c>
      <c r="C38" s="2">
        <v>0.5</v>
      </c>
      <c r="D38" s="2">
        <v>0.5</v>
      </c>
      <c r="E38" s="2">
        <v>0.5</v>
      </c>
      <c r="F38" s="2">
        <v>0.5</v>
      </c>
      <c r="G38" s="2">
        <v>0</v>
      </c>
      <c r="H38" s="2">
        <v>0</v>
      </c>
      <c r="I38" s="45"/>
    </row>
    <row r="39" spans="1:12" ht="15.75" thickBot="1" x14ac:dyDescent="0.3">
      <c r="A39" s="6" t="s">
        <v>14</v>
      </c>
      <c r="B39" s="4">
        <f t="shared" ref="B39:H39" si="4">SUM(B37:B38)</f>
        <v>8</v>
      </c>
      <c r="C39" s="4">
        <f t="shared" si="4"/>
        <v>8</v>
      </c>
      <c r="D39" s="4">
        <f t="shared" si="4"/>
        <v>8</v>
      </c>
      <c r="E39" s="4">
        <f t="shared" si="4"/>
        <v>8</v>
      </c>
      <c r="F39" s="4">
        <f t="shared" si="4"/>
        <v>8</v>
      </c>
      <c r="G39" s="4">
        <f t="shared" si="4"/>
        <v>0</v>
      </c>
      <c r="H39" s="4">
        <f t="shared" si="4"/>
        <v>0</v>
      </c>
      <c r="I39" s="32">
        <f>SUM(B39:H39)</f>
        <v>40</v>
      </c>
    </row>
    <row r="40" spans="1:12" x14ac:dyDescent="0.25">
      <c r="A40" s="46" t="s">
        <v>22</v>
      </c>
      <c r="B40" s="47"/>
      <c r="C40" s="47"/>
      <c r="D40" s="47"/>
      <c r="E40" s="47"/>
      <c r="F40" s="47"/>
      <c r="G40" s="47"/>
      <c r="H40" s="47"/>
      <c r="I40" s="48"/>
    </row>
    <row r="41" spans="1:12" x14ac:dyDescent="0.25">
      <c r="A41" s="31" t="s">
        <v>20</v>
      </c>
      <c r="B41" s="2">
        <v>7.5</v>
      </c>
      <c r="C41" s="2">
        <v>7.5</v>
      </c>
      <c r="D41" s="2">
        <v>7.5</v>
      </c>
      <c r="E41" s="2">
        <v>7.5</v>
      </c>
      <c r="F41" s="2">
        <v>7.5</v>
      </c>
      <c r="G41" s="2">
        <v>0</v>
      </c>
      <c r="H41" s="2">
        <v>0</v>
      </c>
      <c r="I41" s="45"/>
    </row>
    <row r="42" spans="1:12" x14ac:dyDescent="0.25">
      <c r="A42" s="5" t="s">
        <v>15</v>
      </c>
      <c r="B42" s="2">
        <v>0.5</v>
      </c>
      <c r="C42" s="2">
        <v>0.5</v>
      </c>
      <c r="D42" s="2">
        <v>0.5</v>
      </c>
      <c r="E42" s="2">
        <v>0.5</v>
      </c>
      <c r="F42" s="2">
        <v>0.5</v>
      </c>
      <c r="G42" s="2">
        <v>0</v>
      </c>
      <c r="H42" s="2">
        <v>0</v>
      </c>
      <c r="I42" s="45"/>
    </row>
    <row r="43" spans="1:12" ht="15.75" thickBot="1" x14ac:dyDescent="0.3">
      <c r="A43" s="6" t="s">
        <v>14</v>
      </c>
      <c r="B43" s="4">
        <f t="shared" ref="B43:H43" si="5">SUM(B41:B42)</f>
        <v>8</v>
      </c>
      <c r="C43" s="4">
        <f t="shared" si="5"/>
        <v>8</v>
      </c>
      <c r="D43" s="4">
        <f t="shared" si="5"/>
        <v>8</v>
      </c>
      <c r="E43" s="4">
        <f t="shared" si="5"/>
        <v>8</v>
      </c>
      <c r="F43" s="4">
        <f t="shared" si="5"/>
        <v>8</v>
      </c>
      <c r="G43" s="4">
        <f t="shared" si="5"/>
        <v>0</v>
      </c>
      <c r="H43" s="4">
        <f t="shared" si="5"/>
        <v>0</v>
      </c>
      <c r="I43" s="32">
        <f>SUM(B43:H43)</f>
        <v>40</v>
      </c>
      <c r="J43" s="3"/>
    </row>
    <row r="46" spans="1:12" ht="15.75" thickBot="1" x14ac:dyDescent="0.3">
      <c r="A46" s="3"/>
      <c r="B46" s="33" t="s">
        <v>1</v>
      </c>
      <c r="C46" s="33" t="s">
        <v>2</v>
      </c>
      <c r="D46" s="33" t="s">
        <v>3</v>
      </c>
      <c r="E46" s="33" t="s">
        <v>4</v>
      </c>
      <c r="F46" s="33" t="s">
        <v>5</v>
      </c>
      <c r="G46" s="33" t="s">
        <v>6</v>
      </c>
      <c r="H46" s="33" t="s">
        <v>7</v>
      </c>
      <c r="I46" s="34" t="s">
        <v>25</v>
      </c>
    </row>
    <row r="47" spans="1:12" x14ac:dyDescent="0.25">
      <c r="A47" s="49" t="s">
        <v>18</v>
      </c>
      <c r="B47" s="50"/>
      <c r="C47" s="50"/>
      <c r="D47" s="50"/>
      <c r="E47" s="50"/>
      <c r="F47" s="50"/>
      <c r="G47" s="50"/>
      <c r="H47" s="50"/>
      <c r="I47" s="51"/>
      <c r="K47" s="12" t="s">
        <v>13</v>
      </c>
      <c r="L47" s="13">
        <f>SUM(I50,I54,I58,I62)/(C5*4)</f>
        <v>1</v>
      </c>
    </row>
    <row r="48" spans="1:12" x14ac:dyDescent="0.25">
      <c r="A48" s="31" t="s">
        <v>20</v>
      </c>
      <c r="B48" s="2">
        <v>7.5</v>
      </c>
      <c r="C48" s="2">
        <v>7.5</v>
      </c>
      <c r="D48" s="2">
        <v>7.5</v>
      </c>
      <c r="E48" s="2">
        <v>7.5</v>
      </c>
      <c r="F48" s="2">
        <v>7.5</v>
      </c>
      <c r="G48" s="2">
        <v>0</v>
      </c>
      <c r="H48" s="2">
        <v>0</v>
      </c>
      <c r="I48" s="45"/>
    </row>
    <row r="49" spans="1:9" x14ac:dyDescent="0.25">
      <c r="A49" s="5" t="s">
        <v>15</v>
      </c>
      <c r="B49" s="2">
        <v>0.5</v>
      </c>
      <c r="C49" s="2">
        <v>0.5</v>
      </c>
      <c r="D49" s="2">
        <v>0.5</v>
      </c>
      <c r="E49" s="2">
        <v>0.5</v>
      </c>
      <c r="F49" s="2">
        <v>0.5</v>
      </c>
      <c r="G49" s="2">
        <v>0</v>
      </c>
      <c r="H49" s="2">
        <v>0</v>
      </c>
      <c r="I49" s="45"/>
    </row>
    <row r="50" spans="1:9" ht="15.75" thickBot="1" x14ac:dyDescent="0.3">
      <c r="A50" s="6" t="s">
        <v>14</v>
      </c>
      <c r="B50" s="4">
        <f t="shared" ref="B50:H50" si="6">SUM(B48:B49)</f>
        <v>8</v>
      </c>
      <c r="C50" s="4">
        <f t="shared" si="6"/>
        <v>8</v>
      </c>
      <c r="D50" s="4">
        <f t="shared" si="6"/>
        <v>8</v>
      </c>
      <c r="E50" s="4">
        <f t="shared" si="6"/>
        <v>8</v>
      </c>
      <c r="F50" s="4">
        <f t="shared" si="6"/>
        <v>8</v>
      </c>
      <c r="G50" s="4">
        <f t="shared" si="6"/>
        <v>0</v>
      </c>
      <c r="H50" s="4">
        <f t="shared" si="6"/>
        <v>0</v>
      </c>
      <c r="I50" s="32">
        <f>SUM(B50:H50)</f>
        <v>40</v>
      </c>
    </row>
    <row r="51" spans="1:9" x14ac:dyDescent="0.25">
      <c r="A51" s="46" t="s">
        <v>21</v>
      </c>
      <c r="B51" s="47"/>
      <c r="C51" s="47"/>
      <c r="D51" s="47"/>
      <c r="E51" s="47"/>
      <c r="F51" s="47"/>
      <c r="G51" s="47"/>
      <c r="H51" s="47"/>
      <c r="I51" s="48"/>
    </row>
    <row r="52" spans="1:9" x14ac:dyDescent="0.25">
      <c r="A52" s="31" t="s">
        <v>20</v>
      </c>
      <c r="B52" s="2">
        <v>7.5</v>
      </c>
      <c r="C52" s="2">
        <v>7.5</v>
      </c>
      <c r="D52" s="2">
        <v>7.5</v>
      </c>
      <c r="E52" s="2">
        <v>7.5</v>
      </c>
      <c r="F52" s="2">
        <v>7.5</v>
      </c>
      <c r="G52" s="2">
        <v>0</v>
      </c>
      <c r="H52" s="2">
        <v>0</v>
      </c>
      <c r="I52" s="45"/>
    </row>
    <row r="53" spans="1:9" x14ac:dyDescent="0.25">
      <c r="A53" s="5" t="s">
        <v>15</v>
      </c>
      <c r="B53" s="2">
        <v>0.5</v>
      </c>
      <c r="C53" s="2">
        <v>0.5</v>
      </c>
      <c r="D53" s="2">
        <v>0.5</v>
      </c>
      <c r="E53" s="2">
        <v>0.5</v>
      </c>
      <c r="F53" s="2">
        <v>0.5</v>
      </c>
      <c r="G53" s="2">
        <v>0</v>
      </c>
      <c r="H53" s="2">
        <v>0</v>
      </c>
      <c r="I53" s="45"/>
    </row>
    <row r="54" spans="1:9" ht="15.75" thickBot="1" x14ac:dyDescent="0.3">
      <c r="A54" s="6" t="s">
        <v>14</v>
      </c>
      <c r="B54" s="4">
        <f t="shared" ref="B54:H54" si="7">SUM(B52:B53)</f>
        <v>8</v>
      </c>
      <c r="C54" s="4">
        <f t="shared" si="7"/>
        <v>8</v>
      </c>
      <c r="D54" s="4">
        <f t="shared" si="7"/>
        <v>8</v>
      </c>
      <c r="E54" s="4">
        <f t="shared" si="7"/>
        <v>8</v>
      </c>
      <c r="F54" s="4">
        <f t="shared" si="7"/>
        <v>8</v>
      </c>
      <c r="G54" s="4">
        <f t="shared" si="7"/>
        <v>0</v>
      </c>
      <c r="H54" s="4">
        <f t="shared" si="7"/>
        <v>0</v>
      </c>
      <c r="I54" s="32">
        <f>SUM(B54:H54)</f>
        <v>40</v>
      </c>
    </row>
    <row r="55" spans="1:9" x14ac:dyDescent="0.25">
      <c r="A55" s="46" t="s">
        <v>22</v>
      </c>
      <c r="B55" s="47"/>
      <c r="C55" s="47"/>
      <c r="D55" s="47"/>
      <c r="E55" s="47"/>
      <c r="F55" s="47"/>
      <c r="G55" s="47"/>
      <c r="H55" s="47"/>
      <c r="I55" s="48"/>
    </row>
    <row r="56" spans="1:9" x14ac:dyDescent="0.25">
      <c r="A56" s="31" t="s">
        <v>20</v>
      </c>
      <c r="B56" s="2">
        <v>7.5</v>
      </c>
      <c r="C56" s="2">
        <v>7.5</v>
      </c>
      <c r="D56" s="2">
        <v>7.5</v>
      </c>
      <c r="E56" s="2">
        <v>7.5</v>
      </c>
      <c r="F56" s="2">
        <v>7.5</v>
      </c>
      <c r="G56" s="2">
        <v>0</v>
      </c>
      <c r="H56" s="2">
        <v>0</v>
      </c>
      <c r="I56" s="45"/>
    </row>
    <row r="57" spans="1:9" x14ac:dyDescent="0.25">
      <c r="A57" s="5" t="s">
        <v>15</v>
      </c>
      <c r="B57" s="2">
        <v>0.5</v>
      </c>
      <c r="C57" s="2">
        <v>0.5</v>
      </c>
      <c r="D57" s="2">
        <v>0.5</v>
      </c>
      <c r="E57" s="2">
        <v>0.5</v>
      </c>
      <c r="F57" s="2">
        <v>0.5</v>
      </c>
      <c r="G57" s="2">
        <v>0</v>
      </c>
      <c r="H57" s="2">
        <v>0</v>
      </c>
      <c r="I57" s="45"/>
    </row>
    <row r="58" spans="1:9" ht="15.75" thickBot="1" x14ac:dyDescent="0.3">
      <c r="A58" s="6" t="s">
        <v>14</v>
      </c>
      <c r="B58" s="4">
        <f t="shared" ref="B58:H58" si="8">SUM(B56:B57)</f>
        <v>8</v>
      </c>
      <c r="C58" s="4">
        <f t="shared" si="8"/>
        <v>8</v>
      </c>
      <c r="D58" s="4">
        <f t="shared" si="8"/>
        <v>8</v>
      </c>
      <c r="E58" s="4">
        <f t="shared" si="8"/>
        <v>8</v>
      </c>
      <c r="F58" s="4">
        <f t="shared" si="8"/>
        <v>8</v>
      </c>
      <c r="G58" s="4">
        <f t="shared" si="8"/>
        <v>0</v>
      </c>
      <c r="H58" s="4">
        <f t="shared" si="8"/>
        <v>0</v>
      </c>
      <c r="I58" s="32">
        <f>SUM(B58:H58)</f>
        <v>40</v>
      </c>
    </row>
    <row r="59" spans="1:9" x14ac:dyDescent="0.25">
      <c r="A59" s="46" t="s">
        <v>23</v>
      </c>
      <c r="B59" s="47"/>
      <c r="C59" s="47"/>
      <c r="D59" s="47"/>
      <c r="E59" s="47"/>
      <c r="F59" s="47"/>
      <c r="G59" s="47"/>
      <c r="H59" s="47"/>
      <c r="I59" s="48"/>
    </row>
    <row r="60" spans="1:9" x14ac:dyDescent="0.25">
      <c r="A60" s="31" t="s">
        <v>20</v>
      </c>
      <c r="B60" s="2">
        <v>7.5</v>
      </c>
      <c r="C60" s="2">
        <v>7.5</v>
      </c>
      <c r="D60" s="2">
        <v>7.5</v>
      </c>
      <c r="E60" s="2">
        <v>7.5</v>
      </c>
      <c r="F60" s="2">
        <v>7.5</v>
      </c>
      <c r="G60" s="2">
        <v>0</v>
      </c>
      <c r="H60" s="2">
        <v>0</v>
      </c>
      <c r="I60" s="45"/>
    </row>
    <row r="61" spans="1:9" x14ac:dyDescent="0.25">
      <c r="A61" s="5" t="s">
        <v>15</v>
      </c>
      <c r="B61" s="2">
        <v>0.5</v>
      </c>
      <c r="C61" s="2">
        <v>0.5</v>
      </c>
      <c r="D61" s="2">
        <v>0.5</v>
      </c>
      <c r="E61" s="2">
        <v>0.5</v>
      </c>
      <c r="F61" s="2">
        <v>0.5</v>
      </c>
      <c r="G61" s="2">
        <v>0</v>
      </c>
      <c r="H61" s="2">
        <v>0</v>
      </c>
      <c r="I61" s="45"/>
    </row>
    <row r="62" spans="1:9" ht="15.75" thickBot="1" x14ac:dyDescent="0.3">
      <c r="A62" s="6" t="s">
        <v>14</v>
      </c>
      <c r="B62" s="4">
        <f t="shared" ref="B62:H62" si="9">SUM(B60:B61)</f>
        <v>8</v>
      </c>
      <c r="C62" s="4">
        <f t="shared" si="9"/>
        <v>8</v>
      </c>
      <c r="D62" s="4">
        <f t="shared" si="9"/>
        <v>8</v>
      </c>
      <c r="E62" s="4">
        <f t="shared" si="9"/>
        <v>8</v>
      </c>
      <c r="F62" s="4">
        <f t="shared" si="9"/>
        <v>8</v>
      </c>
      <c r="G62" s="4">
        <f t="shared" si="9"/>
        <v>0</v>
      </c>
      <c r="H62" s="4">
        <f t="shared" si="9"/>
        <v>0</v>
      </c>
      <c r="I62" s="32">
        <f>SUM(B62:H62)</f>
        <v>40</v>
      </c>
    </row>
    <row r="65" spans="1:12" ht="15.75" thickBot="1" x14ac:dyDescent="0.3">
      <c r="A65" s="3"/>
      <c r="B65" s="33" t="s">
        <v>1</v>
      </c>
      <c r="C65" s="33" t="s">
        <v>2</v>
      </c>
      <c r="D65" s="33" t="s">
        <v>3</v>
      </c>
      <c r="E65" s="33" t="s">
        <v>4</v>
      </c>
      <c r="F65" s="33" t="s">
        <v>5</v>
      </c>
      <c r="G65" s="33" t="s">
        <v>6</v>
      </c>
      <c r="H65" s="33" t="s">
        <v>7</v>
      </c>
      <c r="I65" s="34" t="s">
        <v>25</v>
      </c>
    </row>
    <row r="66" spans="1:12" x14ac:dyDescent="0.25">
      <c r="A66" s="49" t="s">
        <v>18</v>
      </c>
      <c r="B66" s="50"/>
      <c r="C66" s="50"/>
      <c r="D66" s="50"/>
      <c r="E66" s="50"/>
      <c r="F66" s="50"/>
      <c r="G66" s="50"/>
      <c r="H66" s="50"/>
      <c r="I66" s="51"/>
      <c r="K66" s="12" t="s">
        <v>13</v>
      </c>
      <c r="L66" s="13">
        <f>SUM(I69,I73,I77,I81,I85)/(C5*5)</f>
        <v>1</v>
      </c>
    </row>
    <row r="67" spans="1:12" x14ac:dyDescent="0.25">
      <c r="A67" s="31" t="s">
        <v>20</v>
      </c>
      <c r="B67" s="2">
        <v>7.5</v>
      </c>
      <c r="C67" s="2">
        <v>7.5</v>
      </c>
      <c r="D67" s="2">
        <v>7.5</v>
      </c>
      <c r="E67" s="2">
        <v>7.5</v>
      </c>
      <c r="F67" s="2">
        <v>7.5</v>
      </c>
      <c r="G67" s="2">
        <v>0</v>
      </c>
      <c r="H67" s="2">
        <v>0</v>
      </c>
      <c r="I67" s="45"/>
    </row>
    <row r="68" spans="1:12" x14ac:dyDescent="0.25">
      <c r="A68" s="5" t="s">
        <v>15</v>
      </c>
      <c r="B68" s="2">
        <v>0.5</v>
      </c>
      <c r="C68" s="2">
        <v>0.5</v>
      </c>
      <c r="D68" s="2">
        <v>0.5</v>
      </c>
      <c r="E68" s="2">
        <v>0.5</v>
      </c>
      <c r="F68" s="2">
        <v>0.5</v>
      </c>
      <c r="G68" s="2">
        <v>0</v>
      </c>
      <c r="H68" s="2">
        <v>0</v>
      </c>
      <c r="I68" s="45"/>
    </row>
    <row r="69" spans="1:12" ht="15.75" thickBot="1" x14ac:dyDescent="0.3">
      <c r="A69" s="6" t="s">
        <v>14</v>
      </c>
      <c r="B69" s="4">
        <f t="shared" ref="B69:H69" si="10">SUM(B67:B68)</f>
        <v>8</v>
      </c>
      <c r="C69" s="4">
        <f t="shared" si="10"/>
        <v>8</v>
      </c>
      <c r="D69" s="4">
        <f t="shared" si="10"/>
        <v>8</v>
      </c>
      <c r="E69" s="4">
        <f t="shared" si="10"/>
        <v>8</v>
      </c>
      <c r="F69" s="4">
        <f t="shared" si="10"/>
        <v>8</v>
      </c>
      <c r="G69" s="4">
        <f t="shared" si="10"/>
        <v>0</v>
      </c>
      <c r="H69" s="4">
        <f t="shared" si="10"/>
        <v>0</v>
      </c>
      <c r="I69" s="32">
        <f>SUM(B69:H69)</f>
        <v>40</v>
      </c>
    </row>
    <row r="70" spans="1:12" x14ac:dyDescent="0.25">
      <c r="A70" s="46" t="s">
        <v>21</v>
      </c>
      <c r="B70" s="47"/>
      <c r="C70" s="47"/>
      <c r="D70" s="47"/>
      <c r="E70" s="47"/>
      <c r="F70" s="47"/>
      <c r="G70" s="47"/>
      <c r="H70" s="47"/>
      <c r="I70" s="48"/>
    </row>
    <row r="71" spans="1:12" x14ac:dyDescent="0.25">
      <c r="A71" s="31" t="s">
        <v>20</v>
      </c>
      <c r="B71" s="2">
        <v>7.5</v>
      </c>
      <c r="C71" s="2">
        <v>7.5</v>
      </c>
      <c r="D71" s="2">
        <v>7.5</v>
      </c>
      <c r="E71" s="2">
        <v>7.5</v>
      </c>
      <c r="F71" s="2">
        <v>7.5</v>
      </c>
      <c r="G71" s="2">
        <v>0</v>
      </c>
      <c r="H71" s="2">
        <v>0</v>
      </c>
      <c r="I71" s="45"/>
    </row>
    <row r="72" spans="1:12" x14ac:dyDescent="0.25">
      <c r="A72" s="5" t="s">
        <v>15</v>
      </c>
      <c r="B72" s="2">
        <v>0.5</v>
      </c>
      <c r="C72" s="2">
        <v>0.5</v>
      </c>
      <c r="D72" s="2">
        <v>0.5</v>
      </c>
      <c r="E72" s="2">
        <v>0.5</v>
      </c>
      <c r="F72" s="2">
        <v>0.5</v>
      </c>
      <c r="G72" s="2">
        <v>0</v>
      </c>
      <c r="H72" s="2">
        <v>0</v>
      </c>
      <c r="I72" s="45"/>
    </row>
    <row r="73" spans="1:12" ht="15.75" thickBot="1" x14ac:dyDescent="0.3">
      <c r="A73" s="6" t="s">
        <v>14</v>
      </c>
      <c r="B73" s="4">
        <f t="shared" ref="B73:H73" si="11">SUM(B71:B72)</f>
        <v>8</v>
      </c>
      <c r="C73" s="4">
        <f t="shared" si="11"/>
        <v>8</v>
      </c>
      <c r="D73" s="4">
        <f t="shared" si="11"/>
        <v>8</v>
      </c>
      <c r="E73" s="4">
        <f t="shared" si="11"/>
        <v>8</v>
      </c>
      <c r="F73" s="4">
        <f t="shared" si="11"/>
        <v>8</v>
      </c>
      <c r="G73" s="4">
        <f t="shared" si="11"/>
        <v>0</v>
      </c>
      <c r="H73" s="4">
        <f t="shared" si="11"/>
        <v>0</v>
      </c>
      <c r="I73" s="32">
        <f>SUM(B73:H73)</f>
        <v>40</v>
      </c>
    </row>
    <row r="74" spans="1:12" x14ac:dyDescent="0.25">
      <c r="A74" s="46" t="s">
        <v>22</v>
      </c>
      <c r="B74" s="47"/>
      <c r="C74" s="47"/>
      <c r="D74" s="47"/>
      <c r="E74" s="47"/>
      <c r="F74" s="47"/>
      <c r="G74" s="47"/>
      <c r="H74" s="47"/>
      <c r="I74" s="48"/>
    </row>
    <row r="75" spans="1:12" x14ac:dyDescent="0.25">
      <c r="A75" s="31" t="s">
        <v>20</v>
      </c>
      <c r="B75" s="2">
        <v>7.5</v>
      </c>
      <c r="C75" s="2">
        <v>7.5</v>
      </c>
      <c r="D75" s="2">
        <v>7.5</v>
      </c>
      <c r="E75" s="2">
        <v>7.5</v>
      </c>
      <c r="F75" s="2">
        <v>7.5</v>
      </c>
      <c r="G75" s="2">
        <v>0</v>
      </c>
      <c r="H75" s="2">
        <v>0</v>
      </c>
      <c r="I75" s="45"/>
    </row>
    <row r="76" spans="1:12" x14ac:dyDescent="0.25">
      <c r="A76" s="5" t="s">
        <v>15</v>
      </c>
      <c r="B76" s="2">
        <v>0.5</v>
      </c>
      <c r="C76" s="2">
        <v>0.5</v>
      </c>
      <c r="D76" s="2">
        <v>0.5</v>
      </c>
      <c r="E76" s="2">
        <v>0.5</v>
      </c>
      <c r="F76" s="2">
        <v>0.5</v>
      </c>
      <c r="G76" s="2">
        <v>0</v>
      </c>
      <c r="H76" s="2">
        <v>0</v>
      </c>
      <c r="I76" s="45"/>
    </row>
    <row r="77" spans="1:12" ht="15.75" thickBot="1" x14ac:dyDescent="0.3">
      <c r="A77" s="6" t="s">
        <v>14</v>
      </c>
      <c r="B77" s="4">
        <f t="shared" ref="B77:H77" si="12">SUM(B75:B76)</f>
        <v>8</v>
      </c>
      <c r="C77" s="4">
        <f t="shared" si="12"/>
        <v>8</v>
      </c>
      <c r="D77" s="4">
        <f t="shared" si="12"/>
        <v>8</v>
      </c>
      <c r="E77" s="4">
        <f t="shared" si="12"/>
        <v>8</v>
      </c>
      <c r="F77" s="4">
        <f t="shared" si="12"/>
        <v>8</v>
      </c>
      <c r="G77" s="4">
        <f t="shared" si="12"/>
        <v>0</v>
      </c>
      <c r="H77" s="4">
        <f t="shared" si="12"/>
        <v>0</v>
      </c>
      <c r="I77" s="32">
        <f>SUM(B77:H77)</f>
        <v>40</v>
      </c>
    </row>
    <row r="78" spans="1:12" x14ac:dyDescent="0.25">
      <c r="A78" s="46" t="s">
        <v>23</v>
      </c>
      <c r="B78" s="47"/>
      <c r="C78" s="47"/>
      <c r="D78" s="47"/>
      <c r="E78" s="47"/>
      <c r="F78" s="47"/>
      <c r="G78" s="47"/>
      <c r="H78" s="47"/>
      <c r="I78" s="48"/>
    </row>
    <row r="79" spans="1:12" x14ac:dyDescent="0.25">
      <c r="A79" s="31" t="s">
        <v>20</v>
      </c>
      <c r="B79" s="2">
        <v>7.5</v>
      </c>
      <c r="C79" s="2">
        <v>7.5</v>
      </c>
      <c r="D79" s="2">
        <v>7.5</v>
      </c>
      <c r="E79" s="2">
        <v>7.5</v>
      </c>
      <c r="F79" s="2">
        <v>7.5</v>
      </c>
      <c r="G79" s="2">
        <v>0</v>
      </c>
      <c r="H79" s="2">
        <v>0</v>
      </c>
      <c r="I79" s="45"/>
    </row>
    <row r="80" spans="1:12" x14ac:dyDescent="0.25">
      <c r="A80" s="5" t="s">
        <v>15</v>
      </c>
      <c r="B80" s="2">
        <v>0.5</v>
      </c>
      <c r="C80" s="2">
        <v>0.5</v>
      </c>
      <c r="D80" s="2">
        <v>0.5</v>
      </c>
      <c r="E80" s="2">
        <v>0.5</v>
      </c>
      <c r="F80" s="2">
        <v>0.5</v>
      </c>
      <c r="G80" s="2">
        <v>0</v>
      </c>
      <c r="H80" s="2">
        <v>0</v>
      </c>
      <c r="I80" s="45"/>
    </row>
    <row r="81" spans="1:9" ht="15.75" thickBot="1" x14ac:dyDescent="0.3">
      <c r="A81" s="6" t="s">
        <v>14</v>
      </c>
      <c r="B81" s="4">
        <f t="shared" ref="B81:H81" si="13">SUM(B79:B80)</f>
        <v>8</v>
      </c>
      <c r="C81" s="4">
        <f t="shared" si="13"/>
        <v>8</v>
      </c>
      <c r="D81" s="4">
        <f t="shared" si="13"/>
        <v>8</v>
      </c>
      <c r="E81" s="4">
        <f t="shared" si="13"/>
        <v>8</v>
      </c>
      <c r="F81" s="4">
        <f t="shared" si="13"/>
        <v>8</v>
      </c>
      <c r="G81" s="4">
        <f t="shared" si="13"/>
        <v>0</v>
      </c>
      <c r="H81" s="4">
        <f t="shared" si="13"/>
        <v>0</v>
      </c>
      <c r="I81" s="32">
        <f>SUM(B81:H81)</f>
        <v>40</v>
      </c>
    </row>
    <row r="82" spans="1:9" x14ac:dyDescent="0.25">
      <c r="A82" s="46" t="s">
        <v>26</v>
      </c>
      <c r="B82" s="47"/>
      <c r="C82" s="47"/>
      <c r="D82" s="47"/>
      <c r="E82" s="47"/>
      <c r="F82" s="47"/>
      <c r="G82" s="47"/>
      <c r="H82" s="47"/>
      <c r="I82" s="48"/>
    </row>
    <row r="83" spans="1:9" x14ac:dyDescent="0.25">
      <c r="A83" s="31" t="s">
        <v>20</v>
      </c>
      <c r="B83" s="2">
        <v>7.5</v>
      </c>
      <c r="C83" s="2">
        <v>7.5</v>
      </c>
      <c r="D83" s="2">
        <v>7.5</v>
      </c>
      <c r="E83" s="2">
        <v>7.5</v>
      </c>
      <c r="F83" s="2">
        <v>7.5</v>
      </c>
      <c r="G83" s="2">
        <v>0</v>
      </c>
      <c r="H83" s="2">
        <v>0</v>
      </c>
      <c r="I83" s="45"/>
    </row>
    <row r="84" spans="1:9" x14ac:dyDescent="0.25">
      <c r="A84" s="5" t="s">
        <v>15</v>
      </c>
      <c r="B84" s="2">
        <v>0.5</v>
      </c>
      <c r="C84" s="2">
        <v>0.5</v>
      </c>
      <c r="D84" s="2">
        <v>0.5</v>
      </c>
      <c r="E84" s="2">
        <v>0.5</v>
      </c>
      <c r="F84" s="2">
        <v>0.5</v>
      </c>
      <c r="G84" s="2">
        <v>0</v>
      </c>
      <c r="H84" s="2">
        <v>0</v>
      </c>
      <c r="I84" s="45"/>
    </row>
    <row r="85" spans="1:9" ht="15.75" thickBot="1" x14ac:dyDescent="0.3">
      <c r="A85" s="6" t="s">
        <v>14</v>
      </c>
      <c r="B85" s="4">
        <f t="shared" ref="B85:H85" si="14">SUM(B83:B84)</f>
        <v>8</v>
      </c>
      <c r="C85" s="4">
        <f t="shared" si="14"/>
        <v>8</v>
      </c>
      <c r="D85" s="4">
        <f t="shared" si="14"/>
        <v>8</v>
      </c>
      <c r="E85" s="4">
        <f t="shared" si="14"/>
        <v>8</v>
      </c>
      <c r="F85" s="4">
        <f t="shared" si="14"/>
        <v>8</v>
      </c>
      <c r="G85" s="4">
        <f t="shared" si="14"/>
        <v>0</v>
      </c>
      <c r="H85" s="4">
        <f t="shared" si="14"/>
        <v>0</v>
      </c>
      <c r="I85" s="32">
        <f>SUM(B85:H85)</f>
        <v>40</v>
      </c>
    </row>
  </sheetData>
  <mergeCells count="36">
    <mergeCell ref="A1:I1"/>
    <mergeCell ref="A10:I10"/>
    <mergeCell ref="A51:I51"/>
    <mergeCell ref="A36:I36"/>
    <mergeCell ref="A40:I40"/>
    <mergeCell ref="A47:I47"/>
    <mergeCell ref="A32:I32"/>
    <mergeCell ref="I33:I34"/>
    <mergeCell ref="I37:I38"/>
    <mergeCell ref="I41:I42"/>
    <mergeCell ref="A25:I25"/>
    <mergeCell ref="A21:I21"/>
    <mergeCell ref="I22:I23"/>
    <mergeCell ref="I26:I27"/>
    <mergeCell ref="A14:I14"/>
    <mergeCell ref="I15:I16"/>
    <mergeCell ref="A66:I66"/>
    <mergeCell ref="I67:I68"/>
    <mergeCell ref="A70:I70"/>
    <mergeCell ref="I71:I72"/>
    <mergeCell ref="A5:B5"/>
    <mergeCell ref="A6:B6"/>
    <mergeCell ref="A7:B7"/>
    <mergeCell ref="D6:I6"/>
    <mergeCell ref="A55:I55"/>
    <mergeCell ref="A59:I59"/>
    <mergeCell ref="I60:I61"/>
    <mergeCell ref="I48:I49"/>
    <mergeCell ref="I52:I53"/>
    <mergeCell ref="I56:I57"/>
    <mergeCell ref="I83:I84"/>
    <mergeCell ref="A74:I74"/>
    <mergeCell ref="I75:I76"/>
    <mergeCell ref="A78:I78"/>
    <mergeCell ref="I79:I80"/>
    <mergeCell ref="A82:I8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Arb.planer med betalt lunsj</vt:lpstr>
      <vt:lpstr>Arb.planer med ubetalt lunsj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Hanne Fjetland</dc:creator>
  <cp:lastModifiedBy>Line Thomassen Talge</cp:lastModifiedBy>
  <dcterms:created xsi:type="dcterms:W3CDTF">2021-03-29T08:08:59Z</dcterms:created>
  <dcterms:modified xsi:type="dcterms:W3CDTF">2021-11-17T08:46:44Z</dcterms:modified>
</cp:coreProperties>
</file>